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emipo\Downloads\"/>
    </mc:Choice>
  </mc:AlternateContent>
  <xr:revisionPtr revIDLastSave="0" documentId="13_ncr:1_{8CCE3287-3488-4BE1-96B6-88A864DEA090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osszesites" sheetId="3" r:id="rId1"/>
    <sheet name="nevezok" sheetId="1" r:id="rId2"/>
    <sheet name="nyertesek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3" l="1"/>
  <c r="G5" i="3" s="1"/>
  <c r="F4" i="3"/>
  <c r="G4" i="3" s="1"/>
  <c r="B4" i="3"/>
  <c r="F3" i="3"/>
  <c r="G3" i="3" s="1"/>
  <c r="B3" i="3"/>
  <c r="G2" i="3"/>
  <c r="B2" i="3"/>
  <c r="B1" i="3"/>
  <c r="B6" i="3" s="1"/>
  <c r="B5" i="3" l="1"/>
</calcChain>
</file>

<file path=xl/sharedStrings.xml><?xml version="1.0" encoding="utf-8"?>
<sst xmlns="http://schemas.openxmlformats.org/spreadsheetml/2006/main" count="570" uniqueCount="276">
  <si>
    <t>Szekció</t>
  </si>
  <si>
    <t>Nevezési azonosító</t>
  </si>
  <si>
    <t>Cím</t>
  </si>
  <si>
    <t>Szerző(k)</t>
  </si>
  <si>
    <t>Közgazdaságtudományi</t>
  </si>
  <si>
    <t>ELTE-PPK/09/001</t>
  </si>
  <si>
    <t>A GYERMEKVÉDELMI RENDSZERBŐL KIKERÜLŐ FIATALOK MUNKAERŐPIACI HELYZETE</t>
  </si>
  <si>
    <t>Székely Hanna Borbála</t>
  </si>
  <si>
    <t>Pedagógiai, Pszichológiai, Andragógiai és Könyvtártudományi</t>
  </si>
  <si>
    <t>ELTE-PPK/13/001</t>
  </si>
  <si>
    <t>Édes és sorstestvérek a gyermekotthonban: A testvéri kapcsolatok és a gyermekotthon kölcsönhatásai</t>
  </si>
  <si>
    <t>Titz-Mohácsi Vanda</t>
  </si>
  <si>
    <t>ELTE-PPK/13/002</t>
  </si>
  <si>
    <t>A reziliencia megjelenése az óvodáskori mesékben</t>
  </si>
  <si>
    <t>Édes Regina</t>
  </si>
  <si>
    <t>ELTE-PPK/13/003</t>
  </si>
  <si>
    <t>A végrehajtó funkciók alulműködése munkafüggőség esetén</t>
  </si>
  <si>
    <t>Pesthy Zsuzsanna Viktória</t>
  </si>
  <si>
    <t>Berta Krisztina</t>
  </si>
  <si>
    <t>ELTE-PPK/13/004</t>
  </si>
  <si>
    <t>A kognitív profil szerepe a pályaválasztásban, és a munkamemória fejlődési oldala az egyetemi tanulmányok során</t>
  </si>
  <si>
    <t>Tafferner István</t>
  </si>
  <si>
    <t>ELTE-PPK/13/005</t>
  </si>
  <si>
    <t>Zöld menstruáció: Az újrahasználható menstruációs termékek megítélése az önobjektifikáció, a menstruációs attitűd és az öko-szorongás fényében</t>
  </si>
  <si>
    <t>Pleck Tímea Andrea</t>
  </si>
  <si>
    <t>ELTE-PPK/13/006</t>
  </si>
  <si>
    <t>Gyógynövény-fogyasztási szokások a stresszel való megküzdés kapcsán</t>
  </si>
  <si>
    <t>Matócsi Fanni</t>
  </si>
  <si>
    <t>ELTE-PPK/13/007</t>
  </si>
  <si>
    <t>Az okoseszköz-használat hatása az anya-csecsemő interakcióra</t>
  </si>
  <si>
    <t>Schrőter Petra</t>
  </si>
  <si>
    <t>Hartmann Vivien</t>
  </si>
  <si>
    <t>ELTE-PPK/13/008</t>
  </si>
  <si>
    <t>A Magyar Dolgozók Pártja pártfőiskolai hallgatóinak rekrutációja (1949–1956): prozopográfiai elemzés</t>
  </si>
  <si>
    <t>Ruzsa Bence</t>
  </si>
  <si>
    <t>ELTE-PPK/13/009</t>
  </si>
  <si>
    <t>Perceptuális összekapcsolási folyamatok Gilles de la Tourette szindrómában</t>
  </si>
  <si>
    <t>Heszberger Fatime</t>
  </si>
  <si>
    <t>ELTE-PPK/13/010</t>
  </si>
  <si>
    <t>Férfiak a nőkért: a nők melletti szövetséges cselekvés motivációi és fékjei férfiak körében</t>
  </si>
  <si>
    <t>Csordás Eszter</t>
  </si>
  <si>
    <t>Pongrácz Emese</t>
  </si>
  <si>
    <t>ELTE-PPK/13/011</t>
  </si>
  <si>
    <t>Ép szekvenciatanulás obszesszív-kompulzív zavarban</t>
  </si>
  <si>
    <t>Horváth Karolina Edit</t>
  </si>
  <si>
    <t>Czender Viktória</t>
  </si>
  <si>
    <t>ELTE-PPK/13/012</t>
  </si>
  <si>
    <t>Pszichológia a sportsérülések mögött</t>
  </si>
  <si>
    <t>Tóth Laura Luca</t>
  </si>
  <si>
    <t>ELTE-PPK/13/013</t>
  </si>
  <si>
    <t>A digitális oktatási innovációk szerepe a technológia integráció támogatásában - alkalmazkodás a digitális transzformáció kihívásaihoz általános iskolai pedagógusok körében</t>
  </si>
  <si>
    <t>Gutai Lili</t>
  </si>
  <si>
    <t>Csipke Ágnes</t>
  </si>
  <si>
    <t>Szilágyi Dorka</t>
  </si>
  <si>
    <t>Baksa Lóránt</t>
  </si>
  <si>
    <t>ELTE-PPK/13/014</t>
  </si>
  <si>
    <t>Hat-e az irányított felejtés a nem tudatos tanulási folyamatokra?</t>
  </si>
  <si>
    <t>Nagy Cintia Anna</t>
  </si>
  <si>
    <t>ELTE-PPK/13/015</t>
  </si>
  <si>
    <t>"Teher alatt nő a pálma" - Az elektrodermális aktivitás laterális különbségei egy játék feszült helyzeteiben</t>
  </si>
  <si>
    <t>Székely Szabolcs</t>
  </si>
  <si>
    <t>ELTE-PPK/13/016</t>
  </si>
  <si>
    <t>Anyai viselkedés telefonnal megzavart anya-csecsemő interakciós helyzetben</t>
  </si>
  <si>
    <t>ELTE-PPK/13/017</t>
  </si>
  <si>
    <t>Aszimmetrikus távolsághatás óvodáskorú gyermekeknél számösszehasonlítási feladatban</t>
  </si>
  <si>
    <t>Asbóth Hanna</t>
  </si>
  <si>
    <t>ELTE-PPK/13/018</t>
  </si>
  <si>
    <t>A leíró normák romaellenességre tett befolyása az észlelt fenyegetettség érzésén keresztül</t>
  </si>
  <si>
    <t>Fehér Luca</t>
  </si>
  <si>
    <t>ELTE-PPK/13/019</t>
  </si>
  <si>
    <t>Az időskor szubjektív megélése a társas támogatás tükrében</t>
  </si>
  <si>
    <t>Bede Melinda</t>
  </si>
  <si>
    <t>ELTE-PPK/13/020</t>
  </si>
  <si>
    <t>Gyermekkori szexuális bántalmazást követő reviktimizáció és kockázatos szexuális viselkedés felnőttkorban: a szexuális asszertivitás közvetítő szerepe</t>
  </si>
  <si>
    <t>Buczó Dóra Kata</t>
  </si>
  <si>
    <t>ELTE-PPK/13/021</t>
  </si>
  <si>
    <t>A nem öngyilkossági szándékú önsértés az önkritikus rumináció és a szégyen összefüggésrendszerében, felnőtt mintában</t>
  </si>
  <si>
    <t>Magyar Csilla</t>
  </si>
  <si>
    <t>ELTE-PPK/13/022</t>
  </si>
  <si>
    <t>Kisiskolások készségeinek vizsgálata egy játékos okosvilágban</t>
  </si>
  <si>
    <t>Moskovits Luca Emese</t>
  </si>
  <si>
    <t>ELTE-PPK/13/023</t>
  </si>
  <si>
    <t>A preregisztrációtól való eltérések közlésével kapcsolatos gyakorlatok fejlesztése</t>
  </si>
  <si>
    <t>Székely Zsuzsa</t>
  </si>
  <si>
    <t>ELTE-PPK/13/024</t>
  </si>
  <si>
    <t>Az osztrák és a magyar óvodai nevelés országos alapprogramjainak összevetése</t>
  </si>
  <si>
    <t>Bíbok Szabina</t>
  </si>
  <si>
    <t>Hay Anna Klára</t>
  </si>
  <si>
    <t>ELTE-PPK/13/025</t>
  </si>
  <si>
    <t>Kognitív képességek változása az életkor függvényében</t>
  </si>
  <si>
    <t>Ugrin Bálint József</t>
  </si>
  <si>
    <t>ELTE-PPK/13/026</t>
  </si>
  <si>
    <t>Kötődés és mentalizáció az autizmus- és szkizofrénia-spektrum mentén</t>
  </si>
  <si>
    <t>Sörnyei Dániel Tibor</t>
  </si>
  <si>
    <t>ELTE-PPK/13/027</t>
  </si>
  <si>
    <t>A katolikus lelkipásztorok mentális egészsége</t>
  </si>
  <si>
    <t>Kozma Eszter</t>
  </si>
  <si>
    <t>ELTE-PPK/13/028</t>
  </si>
  <si>
    <t>A mentális betegségek neme</t>
  </si>
  <si>
    <t>Toronyi Aliz</t>
  </si>
  <si>
    <t>ELTE-PPK/13/029</t>
  </si>
  <si>
    <t>A videójáték használati zavar és a munkafüggőség kognitív hátterének összehasonlítása</t>
  </si>
  <si>
    <t>ELTE-PPK/13/030</t>
  </si>
  <si>
    <t>A közművelődési intézményrendszer hatása a fiatalok komolyzenei attitűdjének alakulására</t>
  </si>
  <si>
    <t>Fábián Fanni</t>
  </si>
  <si>
    <t>ELTE-PPK/13/031</t>
  </si>
  <si>
    <t>A neuroMoon eszköz használatának hatása a kognitív végrehajtó funkciókra Theta/Beta neurofeedback tréningen keresztül</t>
  </si>
  <si>
    <t>Sándor Anna</t>
  </si>
  <si>
    <t>ELTE-PPK/13/032</t>
  </si>
  <si>
    <t>COVID-19 hatása a végrehajtó funkciókra magyar mintán</t>
  </si>
  <si>
    <t>Forsthoffer Fanni</t>
  </si>
  <si>
    <t>ELTE-PPK/13/033</t>
  </si>
  <si>
    <t>Mesterséges intelligencián alapuló képgeneráló eljárások személyiségmérő potenciáljának felderítése</t>
  </si>
  <si>
    <t>Kellerwessel Klaus</t>
  </si>
  <si>
    <t>ELTE-PPK/13/034</t>
  </si>
  <si>
    <t>A tánc improvizáció lelki egészségre gyakorolt hatása</t>
  </si>
  <si>
    <t>Vécsey Boglárka Kitti</t>
  </si>
  <si>
    <t>Horváth Milla Mária</t>
  </si>
  <si>
    <t>ELTE-PPK/13/035</t>
  </si>
  <si>
    <t>Frontoparietális théta-oszcillációk szerepe a statisztikai tanulásban</t>
  </si>
  <si>
    <t>Osztényi Dóra</t>
  </si>
  <si>
    <t>ELTE-PPK/13/036</t>
  </si>
  <si>
    <t>A kétnyelvű és egynyelvű gyermekek nyelvtanulási különbsége</t>
  </si>
  <si>
    <t>Szabó Tícia Krisztina</t>
  </si>
  <si>
    <t>ELTE-PPK/13/037</t>
  </si>
  <si>
    <t>Az etikus fogyasztás pszichológiai tényezői</t>
  </si>
  <si>
    <t>Biliczki Judit Zsófia</t>
  </si>
  <si>
    <t>ELTE-PPK/13/038</t>
  </si>
  <si>
    <t>ADHD-hez köthető figyelmi és önszabályozási vonások vizsgálata stigmatizáció és életminőség kapcsán</t>
  </si>
  <si>
    <t>Vajsz Kornél</t>
  </si>
  <si>
    <t>ELTE-PPK/13/039</t>
  </si>
  <si>
    <t>A személyiség kapcsolata a tánccal</t>
  </si>
  <si>
    <t>ELTE-PPK/13/040</t>
  </si>
  <si>
    <t>A Lüscher teszt alkalmazhatósága a tánc improvizáció hatásának vizsgálatában</t>
  </si>
  <si>
    <t>Kelemen Annabella</t>
  </si>
  <si>
    <t>ELTE-PPK/13/041</t>
  </si>
  <si>
    <t>Fókuszváltás mint adaptív megküzdés: figyelmi feladatok és érzelmi állapot alakulása</t>
  </si>
  <si>
    <t>Kopacz Kinga-Boróka</t>
  </si>
  <si>
    <t>ELTE-PPK/13/042</t>
  </si>
  <si>
    <t>Az iskolaérettség támogatása: gyakorlati és módszertani javaslatok metaanalitikus adatok alapján</t>
  </si>
  <si>
    <t>Madár Lili</t>
  </si>
  <si>
    <t>ELTE-PPK/13/043</t>
  </si>
  <si>
    <t>A szubjektív fájdalomélmény és a periperszonális tér kapcsolata</t>
  </si>
  <si>
    <t>Bucsai Béla</t>
  </si>
  <si>
    <t>Tanulás- és Tanításmódszertani – Tudástechnológiai</t>
  </si>
  <si>
    <t>ELTE-PPK/14/001</t>
  </si>
  <si>
    <t>Szövegalkotás és szövegfeldolgozás innovatív módszerekkel, társasjátékokkal a középpontban</t>
  </si>
  <si>
    <t>Zsiray Barbara Renáta</t>
  </si>
  <si>
    <t>ELTE-PPK/14/002</t>
  </si>
  <si>
    <t>Digitális technológia az alsó tagozatos ének-zene tanításban</t>
  </si>
  <si>
    <t>Gáspár Bernadett Csilla</t>
  </si>
  <si>
    <t>ELTE-PPK/14/003</t>
  </si>
  <si>
    <t>Fenntarthatóság és rendezvények, a Szélrózsa Találkozó környezetvédelmi intézkedései</t>
  </si>
  <si>
    <t>Horváth Zsófia Anna</t>
  </si>
  <si>
    <t>Testnevelés- és Sporttudományi</t>
  </si>
  <si>
    <t>ELTE-PPK/16/001</t>
  </si>
  <si>
    <t>A látássérültek rekreációs lehetőségei a sport területén, Magyarországon</t>
  </si>
  <si>
    <t>Nagy Bianka</t>
  </si>
  <si>
    <t>ELTE-PPK/16/002</t>
  </si>
  <si>
    <t>Nők a focipályán – a kapus poszton játszók motivációi</t>
  </si>
  <si>
    <t>Móczik Alexandra Cintia</t>
  </si>
  <si>
    <t>ELTE-PPK/16/004</t>
  </si>
  <si>
    <t>Utánpótláskorú labdarúgók izokinetikus láberejének és irányváltoztatási sebességének összefüggései</t>
  </si>
  <si>
    <t>Dévai Vanessza</t>
  </si>
  <si>
    <t>ELTE-PPK/16/005</t>
  </si>
  <si>
    <t>Kooperációs mozgásos játékok hatása az osztályközösségre</t>
  </si>
  <si>
    <t>Tasnádi Renáta</t>
  </si>
  <si>
    <t>ELTE-PPK/16/006</t>
  </si>
  <si>
    <t>A videófelvétellel támogatott mozgástanulás tapasztalatai</t>
  </si>
  <si>
    <t>Forgács Tamás</t>
  </si>
  <si>
    <t>ELTE-PPK/16/007</t>
  </si>
  <si>
    <t>AZ ELTE rekreáció és életmód alapszak szakmai gyakorlata a hallgatók és a gyakorlóhely-vezetők véleményének tükrében</t>
  </si>
  <si>
    <t>Major Bálint</t>
  </si>
  <si>
    <t>ELTE-PPK/16/008</t>
  </si>
  <si>
    <t>A kőszegi Jurisich Miklós Gimnázium NETFIT adatainak a COVID-19 utáni összehasonlító elemzése a 12. D. osztály tanulói teljesítményének tükrében</t>
  </si>
  <si>
    <t>Tamási László Sámuel</t>
  </si>
  <si>
    <t>ELTE-PPK/16/010</t>
  </si>
  <si>
    <t>Az edző szerepe a sportoló fiatalok táplálkozásában</t>
  </si>
  <si>
    <t>Stelczer Ádám</t>
  </si>
  <si>
    <t>ELTE-PPK/16/011</t>
  </si>
  <si>
    <t>Bordásfalra fel!</t>
  </si>
  <si>
    <t>Németh Kevin</t>
  </si>
  <si>
    <t>ELTE-PPK/16/012</t>
  </si>
  <si>
    <t>A versenyszerűen esztétikai sportágat űző nők és az alakformálás céljából sportoló nők evési attitűdje, valamint az Instagram lehetséges hatásai a testképre</t>
  </si>
  <si>
    <t>Skribanek Dóra</t>
  </si>
  <si>
    <t>ELTE-PPK/16/013</t>
  </si>
  <si>
    <t>"Lovas Core". A lovaglás testtartásért felelős izmokra gyakorolt hatásának vizsgálata.</t>
  </si>
  <si>
    <t>Domsi Erzsébet</t>
  </si>
  <si>
    <t>ELTE-PPK/16/014</t>
  </si>
  <si>
    <t>Sportversenyek szervezésének fenntarthatósági szempontjai – Magyarországon megrendezett események példáján</t>
  </si>
  <si>
    <t>Bella Dániel</t>
  </si>
  <si>
    <t>ELTE-PPK/16/015</t>
  </si>
  <si>
    <t>A lóversenyekre vonatkozó illegális sportfogadások és bevált megelőző gyakorlataik</t>
  </si>
  <si>
    <t>Monostori Gergely Márk</t>
  </si>
  <si>
    <t>ELTE-PPK/16/016</t>
  </si>
  <si>
    <t>Preventív jellegű gerinctréning alkalmazása a testnevelési órákon</t>
  </si>
  <si>
    <t>Gordos Kristóf Márk</t>
  </si>
  <si>
    <t>Tagozat</t>
  </si>
  <si>
    <t>Helyezés</t>
  </si>
  <si>
    <t>Különdíj</t>
  </si>
  <si>
    <t>Dolgozat címe</t>
  </si>
  <si>
    <t>Intézmény</t>
  </si>
  <si>
    <t>Kar</t>
  </si>
  <si>
    <t>PPAK</t>
  </si>
  <si>
    <t>Nevelés- és iskolatörténet</t>
  </si>
  <si>
    <t>I.</t>
  </si>
  <si>
    <t>A     Magyar     Dolgozók     Pártja     pártfőiskolai     hallgatóinak     rekrutációja
(1949–1956): prozopográfiai elemzés</t>
  </si>
  <si>
    <t>ELTE</t>
  </si>
  <si>
    <t>PPK</t>
  </si>
  <si>
    <t>Klinikai állapotok kognitív pszichológiai vonatkozásai</t>
  </si>
  <si>
    <t>Klinikai pszichológia</t>
  </si>
  <si>
    <t>A nem öngyilkossági szándékú önsértés az önkritikus rumináció és a szégyen
összefüggésrendszerében, felnőtt mintában</t>
  </si>
  <si>
    <t>Pedagógiai pszichológia I.</t>
  </si>
  <si>
    <t>Az    iskolaérettség    támogatása:     gyakorlati    és    módszertani    javaslatok
metaanalitikus adatok alapján</t>
  </si>
  <si>
    <t>Szociálpszichológia</t>
  </si>
  <si>
    <t>Sportpszichológia</t>
  </si>
  <si>
    <t>A könyvtárügy, a könyvtártörténet és az olvasáskutatás aktuális kérdései</t>
  </si>
  <si>
    <t>TS</t>
  </si>
  <si>
    <t>A testnevelés és sport neveléstudományi kérdései I. tagozat</t>
  </si>
  <si>
    <t>Horváth András Csaba</t>
  </si>
  <si>
    <t>A tanári figyelem motivációs szerepe testnevelés órán</t>
  </si>
  <si>
    <t>A testnevelés és sport neveléstudományi kérdései II. tagozat</t>
  </si>
  <si>
    <t>TTT</t>
  </si>
  <si>
    <t>Magyar nyelv és irodalom pedagógiája</t>
  </si>
  <si>
    <t>Zenepedagógia</t>
  </si>
  <si>
    <t>Nevelésszociológia</t>
  </si>
  <si>
    <t>II.</t>
  </si>
  <si>
    <t>Petrov Katarina</t>
  </si>
  <si>
    <t>Egyenlő hozzáférés a felsőoktatáshoz</t>
  </si>
  <si>
    <t>Személyiségpszichológia I.</t>
  </si>
  <si>
    <t>Mesterséges   intelligencián   alapuló   képgeneráló   eljárások  személyiségmérő
potenciáljának felderítése</t>
  </si>
  <si>
    <t>ADHD-hez     köthető     figyelmi     és     önszabályozási     vonások    vizsgálata stigmatizáció és életminőség kapcsán</t>
  </si>
  <si>
    <t>Kognitív pszichológia I.</t>
  </si>
  <si>
    <t>Hat-e az irányított felejtés a nem-tudatos tanulási folyamatokra?</t>
  </si>
  <si>
    <t>Alkalmazott pszichológia II.</t>
  </si>
  <si>
    <t>Fejlődéslélektan</t>
  </si>
  <si>
    <t>Hartmann           Vivien,
Schrőter Petra</t>
  </si>
  <si>
    <t>Felnőttkori tanulás közösségi térben</t>
  </si>
  <si>
    <t>A közművelődési intézményrendszer hatása a fiatalok komolyzenei attitűdjének
alakulására</t>
  </si>
  <si>
    <t>Bognár          Alexandra Bettina</t>
  </si>
  <si>
    <t>A multifunkciós könyvtárak fellegvára: Deichman Bjørvika</t>
  </si>
  <si>
    <t>Innováció a sportban tagozat</t>
  </si>
  <si>
    <t>Oktatáselmélet</t>
  </si>
  <si>
    <t>III.</t>
  </si>
  <si>
    <t>Baksa    Lóránt,    Gutai
Lili,    Szilágyi    Dorka, Csipke Ágnes</t>
  </si>
  <si>
    <t>A digitális oktatási innovációk szerepe a technológia integráció támogatásában
alkalmazkodás   a   digitális   transzformáció   kihívásaihoz   általános   iskolai pedagógusok körében</t>
  </si>
  <si>
    <t>Kognitív pszichológia II.</t>
  </si>
  <si>
    <t>A  kognitív  profil  szerepe  a  pályaválasztásban,  és  a  munkamemória  fejlődési
oldala az egyetemi tanulmányok során</t>
  </si>
  <si>
    <t>Gyermekkori   szexuális   bántalmazást   követő   reviktimizáció   és   kockázatos szexuális viselkedés felnőttkorban: a szexuális asszertivitás közvetítő szerepe</t>
  </si>
  <si>
    <t>Horváth   Milla   Mária, Vécsey Boglárka Kitti</t>
  </si>
  <si>
    <t>Schrőter                Petra,
Hartmann Vivien</t>
  </si>
  <si>
    <t>Varga Gábor</t>
  </si>
  <si>
    <t>Az IFLA és a COVID-19</t>
  </si>
  <si>
    <t>Versenysport, parasport tagozat</t>
  </si>
  <si>
    <t>Pólya Márton András</t>
  </si>
  <si>
    <t>A súlyemeléshez szükséges alapvető képességek egyszerű mérésének validitása</t>
  </si>
  <si>
    <t>Neveléselmélet -gyermekkutatás</t>
  </si>
  <si>
    <t>különdíj</t>
  </si>
  <si>
    <t>Bíbok    Szabina,    Hay
Anna Klára</t>
  </si>
  <si>
    <t>Fókuszváltás  mint  adaptív  megküzdés:  figyelmi  feladatok  és  érzelmi  állapot
alakulása</t>
  </si>
  <si>
    <t>Egészségpszichológia</t>
  </si>
  <si>
    <t>Pedagógiai pszichológia II.</t>
  </si>
  <si>
    <t>Győrfi Sarolta</t>
  </si>
  <si>
    <t>A Mozart-effektus érvényesülése a fejlődési dadogás esetében</t>
  </si>
  <si>
    <t>Zöld  menstruáció:  Az  újrahasználható  menstruációs  termékek  megítélése  az önobjektifikáció, a menstruációs attitűd és az öko-szorongás fényében</t>
  </si>
  <si>
    <t>Asbóth Hanna Ágota</t>
  </si>
  <si>
    <t>Aszimmetrikus  távolsághatás  óvodáskorú  gyermekeknél  számösszehasonlítási
feladatban</t>
  </si>
  <si>
    <t>A sport egészségtudományi aspektusai II. tagozat</t>
  </si>
  <si>
    <t>I. Hely</t>
  </si>
  <si>
    <t>Nevezők száma</t>
  </si>
  <si>
    <t>Helyezések és díjak száma</t>
  </si>
  <si>
    <t>dij/nevezo</t>
  </si>
  <si>
    <t>II. Hely</t>
  </si>
  <si>
    <t>III. Hely</t>
  </si>
  <si>
    <t>Összes helyezés</t>
  </si>
  <si>
    <t>Összes 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</si>
</sst>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10"/>
      <color rgb="FF000000"/>
      <name val="Arial"/>
    </font>
    <font>
      <sz val="10"/>
      <color theme="1"/>
      <name val="Arial"/>
      <scheme val="minor"/>
    </font>
    <font>
      <b/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0" fontId="3" fillId="0" borderId="0" xfId="0" applyFont="1"/>
    <xf numFmtId="0" fontId="3" fillId="0" borderId="0" xfId="0" applyFont="1" applyAlignment="1"/>
    <xf numFmtId="0" fontId="3" fillId="0" borderId="3" xfId="0" applyFont="1" applyBorder="1"/>
    <xf numFmtId="0" fontId="2" fillId="0" borderId="4" xfId="0" applyFont="1" applyBorder="1"/>
    <xf numFmtId="9" fontId="2" fillId="0" borderId="0" xfId="0" applyNumberFormat="1" applyFont="1"/>
    <xf numFmtId="0" fontId="3" fillId="0" borderId="5" xfId="0" applyFont="1" applyBorder="1"/>
    <xf numFmtId="0" fontId="2" fillId="0" borderId="6" xfId="0" applyFont="1" applyBorder="1"/>
    <xf numFmtId="0" fontId="1" fillId="0" borderId="0" xfId="0" applyFont="1" applyAlignment="1"/>
    <xf numFmtId="0" fontId="0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6"/>
  <sheetViews>
    <sheetView workbookViewId="0"/>
  </sheetViews>
  <sheetFormatPr defaultColWidth="12.6640625" defaultRowHeight="15.75" customHeight="1" x14ac:dyDescent="0.25"/>
  <cols>
    <col min="4" max="4" width="46.77734375" customWidth="1"/>
    <col min="5" max="5" width="13.33203125" customWidth="1"/>
    <col min="6" max="6" width="22.109375" customWidth="1"/>
    <col min="7" max="7" width="9" customWidth="1"/>
  </cols>
  <sheetData>
    <row r="1" spans="1:7" x14ac:dyDescent="0.25">
      <c r="A1" s="6" t="s">
        <v>268</v>
      </c>
      <c r="B1" s="7">
        <f>COUNTIF(nyertesek!$C$2:$C$40, "I.")</f>
        <v>11</v>
      </c>
      <c r="D1" s="8" t="s">
        <v>0</v>
      </c>
      <c r="E1" s="9" t="s">
        <v>269</v>
      </c>
      <c r="F1" s="9" t="s">
        <v>270</v>
      </c>
      <c r="G1" s="9" t="s">
        <v>271</v>
      </c>
    </row>
    <row r="2" spans="1:7" x14ac:dyDescent="0.25">
      <c r="A2" s="10" t="s">
        <v>272</v>
      </c>
      <c r="B2" s="11">
        <f>COUNTIF(nyertesek!$C$2:$C$40, "II.")</f>
        <v>9</v>
      </c>
      <c r="D2" s="2" t="s">
        <v>4</v>
      </c>
      <c r="E2" s="3">
        <v>1</v>
      </c>
      <c r="F2" s="2">
        <v>0</v>
      </c>
      <c r="G2" s="12">
        <f t="shared" ref="G2:G5" si="0">F2/E2</f>
        <v>0</v>
      </c>
    </row>
    <row r="3" spans="1:7" x14ac:dyDescent="0.25">
      <c r="A3" s="10" t="s">
        <v>273</v>
      </c>
      <c r="B3" s="11">
        <f>COUNTIF(nyertesek!$C$2:$C$40, "III.")</f>
        <v>9</v>
      </c>
      <c r="D3" s="2" t="s">
        <v>8</v>
      </c>
      <c r="E3" s="3">
        <v>56</v>
      </c>
      <c r="F3" s="5">
        <f>COUNTIF(nyertesek!A2:A40, "PPAK")</f>
        <v>31</v>
      </c>
      <c r="G3" s="12">
        <f t="shared" si="0"/>
        <v>0.5535714285714286</v>
      </c>
    </row>
    <row r="4" spans="1:7" x14ac:dyDescent="0.25">
      <c r="A4" s="10" t="s">
        <v>199</v>
      </c>
      <c r="B4" s="11">
        <f>COUNTIF(nyertesek!$D$2:$D$40, "különdíj")</f>
        <v>10</v>
      </c>
      <c r="D4" s="2" t="s">
        <v>144</v>
      </c>
      <c r="E4" s="3">
        <v>3</v>
      </c>
      <c r="F4" s="5">
        <f>COUNTIF(nyertesek!A2:A40, "TTT")</f>
        <v>2</v>
      </c>
      <c r="G4" s="12">
        <f t="shared" si="0"/>
        <v>0.66666666666666663</v>
      </c>
    </row>
    <row r="5" spans="1:7" x14ac:dyDescent="0.25">
      <c r="A5" s="10" t="s">
        <v>274</v>
      </c>
      <c r="B5" s="11">
        <f>SUM(B1:B3)</f>
        <v>29</v>
      </c>
      <c r="D5" s="2" t="s">
        <v>154</v>
      </c>
      <c r="E5" s="3">
        <v>14</v>
      </c>
      <c r="F5" s="5">
        <f>COUNTIF(nyertesek!A2:A40, "TS")</f>
        <v>6</v>
      </c>
      <c r="G5" s="12">
        <f t="shared" si="0"/>
        <v>0.42857142857142855</v>
      </c>
    </row>
    <row r="6" spans="1:7" x14ac:dyDescent="0.25">
      <c r="A6" s="13" t="s">
        <v>275</v>
      </c>
      <c r="B6" s="14">
        <f>SUM(B1:B4)</f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75"/>
  <sheetViews>
    <sheetView workbookViewId="0"/>
  </sheetViews>
  <sheetFormatPr defaultColWidth="12.6640625" defaultRowHeight="15.75" customHeight="1" x14ac:dyDescent="0.25"/>
  <cols>
    <col min="1" max="1" width="15.44140625" customWidth="1"/>
    <col min="2" max="2" width="46.77734375" customWidth="1"/>
    <col min="3" max="3" width="15.44140625" customWidth="1"/>
    <col min="4" max="4" width="71.77734375" customWidth="1"/>
    <col min="5" max="5" width="18.33203125" customWidth="1"/>
  </cols>
  <sheetData>
    <row r="1" spans="1:5" x14ac:dyDescent="0.25">
      <c r="A1" s="1" t="s">
        <v>0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s="1">
        <v>9</v>
      </c>
      <c r="B2" s="1" t="s">
        <v>4</v>
      </c>
      <c r="C2" s="1" t="s">
        <v>5</v>
      </c>
      <c r="D2" s="1" t="s">
        <v>6</v>
      </c>
      <c r="E2" s="1" t="s">
        <v>7</v>
      </c>
    </row>
    <row r="3" spans="1:5" x14ac:dyDescent="0.25">
      <c r="A3" s="1">
        <v>13</v>
      </c>
      <c r="B3" s="1" t="s">
        <v>8</v>
      </c>
      <c r="C3" s="1" t="s">
        <v>9</v>
      </c>
      <c r="D3" s="1" t="s">
        <v>10</v>
      </c>
      <c r="E3" s="1" t="s">
        <v>11</v>
      </c>
    </row>
    <row r="4" spans="1:5" x14ac:dyDescent="0.25">
      <c r="A4" s="1">
        <v>13</v>
      </c>
      <c r="B4" s="1" t="s">
        <v>8</v>
      </c>
      <c r="C4" s="1" t="s">
        <v>12</v>
      </c>
      <c r="D4" s="1" t="s">
        <v>13</v>
      </c>
      <c r="E4" s="1" t="s">
        <v>14</v>
      </c>
    </row>
    <row r="5" spans="1:5" x14ac:dyDescent="0.25">
      <c r="A5" s="1">
        <v>13</v>
      </c>
      <c r="B5" s="1" t="s">
        <v>8</v>
      </c>
      <c r="C5" s="15" t="s">
        <v>15</v>
      </c>
      <c r="D5" s="15" t="s">
        <v>16</v>
      </c>
      <c r="E5" s="1" t="s">
        <v>17</v>
      </c>
    </row>
    <row r="6" spans="1:5" x14ac:dyDescent="0.25">
      <c r="A6" s="1">
        <v>13</v>
      </c>
      <c r="B6" s="1" t="s">
        <v>8</v>
      </c>
      <c r="C6" s="16"/>
      <c r="D6" s="16"/>
      <c r="E6" s="1" t="s">
        <v>18</v>
      </c>
    </row>
    <row r="7" spans="1:5" x14ac:dyDescent="0.25">
      <c r="A7" s="1">
        <v>13</v>
      </c>
      <c r="B7" s="1" t="s">
        <v>8</v>
      </c>
      <c r="C7" s="1" t="s">
        <v>19</v>
      </c>
      <c r="D7" s="1" t="s">
        <v>20</v>
      </c>
      <c r="E7" s="1" t="s">
        <v>21</v>
      </c>
    </row>
    <row r="8" spans="1:5" x14ac:dyDescent="0.25">
      <c r="A8" s="1">
        <v>13</v>
      </c>
      <c r="B8" s="1" t="s">
        <v>8</v>
      </c>
      <c r="C8" s="1" t="s">
        <v>22</v>
      </c>
      <c r="D8" s="1" t="s">
        <v>23</v>
      </c>
      <c r="E8" s="1" t="s">
        <v>24</v>
      </c>
    </row>
    <row r="9" spans="1:5" x14ac:dyDescent="0.25">
      <c r="A9" s="1">
        <v>13</v>
      </c>
      <c r="B9" s="1" t="s">
        <v>8</v>
      </c>
      <c r="C9" s="1" t="s">
        <v>25</v>
      </c>
      <c r="D9" s="1" t="s">
        <v>26</v>
      </c>
      <c r="E9" s="1" t="s">
        <v>27</v>
      </c>
    </row>
    <row r="10" spans="1:5" x14ac:dyDescent="0.25">
      <c r="A10" s="1">
        <v>13</v>
      </c>
      <c r="B10" s="1" t="s">
        <v>8</v>
      </c>
      <c r="C10" s="15" t="s">
        <v>28</v>
      </c>
      <c r="D10" s="15" t="s">
        <v>29</v>
      </c>
      <c r="E10" s="1" t="s">
        <v>30</v>
      </c>
    </row>
    <row r="11" spans="1:5" x14ac:dyDescent="0.25">
      <c r="A11" s="1">
        <v>13</v>
      </c>
      <c r="B11" s="1" t="s">
        <v>8</v>
      </c>
      <c r="C11" s="16"/>
      <c r="D11" s="16"/>
      <c r="E11" s="1" t="s">
        <v>31</v>
      </c>
    </row>
    <row r="12" spans="1:5" x14ac:dyDescent="0.25">
      <c r="A12" s="1">
        <v>13</v>
      </c>
      <c r="B12" s="1" t="s">
        <v>8</v>
      </c>
      <c r="C12" s="1" t="s">
        <v>32</v>
      </c>
      <c r="D12" s="1" t="s">
        <v>33</v>
      </c>
      <c r="E12" s="1" t="s">
        <v>34</v>
      </c>
    </row>
    <row r="13" spans="1:5" x14ac:dyDescent="0.25">
      <c r="A13" s="1">
        <v>13</v>
      </c>
      <c r="B13" s="1" t="s">
        <v>8</v>
      </c>
      <c r="C13" s="1" t="s">
        <v>35</v>
      </c>
      <c r="D13" s="1" t="s">
        <v>36</v>
      </c>
      <c r="E13" s="1" t="s">
        <v>37</v>
      </c>
    </row>
    <row r="14" spans="1:5" x14ac:dyDescent="0.25">
      <c r="A14" s="1">
        <v>13</v>
      </c>
      <c r="B14" s="1" t="s">
        <v>8</v>
      </c>
      <c r="C14" s="15" t="s">
        <v>38</v>
      </c>
      <c r="D14" s="15" t="s">
        <v>39</v>
      </c>
      <c r="E14" s="1" t="s">
        <v>40</v>
      </c>
    </row>
    <row r="15" spans="1:5" x14ac:dyDescent="0.25">
      <c r="A15" s="1">
        <v>13</v>
      </c>
      <c r="B15" s="1" t="s">
        <v>8</v>
      </c>
      <c r="C15" s="16"/>
      <c r="D15" s="16"/>
      <c r="E15" s="1" t="s">
        <v>41</v>
      </c>
    </row>
    <row r="16" spans="1:5" x14ac:dyDescent="0.25">
      <c r="A16" s="1">
        <v>13</v>
      </c>
      <c r="B16" s="1" t="s">
        <v>8</v>
      </c>
      <c r="C16" s="15" t="s">
        <v>42</v>
      </c>
      <c r="D16" s="15" t="s">
        <v>43</v>
      </c>
      <c r="E16" s="1" t="s">
        <v>44</v>
      </c>
    </row>
    <row r="17" spans="1:5" x14ac:dyDescent="0.25">
      <c r="A17" s="1">
        <v>13</v>
      </c>
      <c r="B17" s="1" t="s">
        <v>8</v>
      </c>
      <c r="C17" s="16"/>
      <c r="D17" s="16"/>
      <c r="E17" s="1" t="s">
        <v>45</v>
      </c>
    </row>
    <row r="18" spans="1:5" x14ac:dyDescent="0.25">
      <c r="A18" s="1">
        <v>13</v>
      </c>
      <c r="B18" s="1" t="s">
        <v>8</v>
      </c>
      <c r="C18" s="1" t="s">
        <v>46</v>
      </c>
      <c r="D18" s="1" t="s">
        <v>47</v>
      </c>
      <c r="E18" s="1" t="s">
        <v>48</v>
      </c>
    </row>
    <row r="19" spans="1:5" x14ac:dyDescent="0.25">
      <c r="A19" s="1">
        <v>13</v>
      </c>
      <c r="B19" s="1" t="s">
        <v>8</v>
      </c>
      <c r="C19" s="15" t="s">
        <v>49</v>
      </c>
      <c r="D19" s="15" t="s">
        <v>50</v>
      </c>
      <c r="E19" s="1" t="s">
        <v>51</v>
      </c>
    </row>
    <row r="20" spans="1:5" x14ac:dyDescent="0.25">
      <c r="A20" s="1">
        <v>13</v>
      </c>
      <c r="B20" s="1" t="s">
        <v>8</v>
      </c>
      <c r="C20" s="16"/>
      <c r="D20" s="16"/>
      <c r="E20" s="1" t="s">
        <v>52</v>
      </c>
    </row>
    <row r="21" spans="1:5" x14ac:dyDescent="0.25">
      <c r="A21" s="1">
        <v>13</v>
      </c>
      <c r="B21" s="1" t="s">
        <v>8</v>
      </c>
      <c r="C21" s="16"/>
      <c r="D21" s="16"/>
      <c r="E21" s="1" t="s">
        <v>53</v>
      </c>
    </row>
    <row r="22" spans="1:5" x14ac:dyDescent="0.25">
      <c r="A22" s="1">
        <v>13</v>
      </c>
      <c r="B22" s="1" t="s">
        <v>8</v>
      </c>
      <c r="C22" s="16"/>
      <c r="D22" s="16"/>
      <c r="E22" s="1" t="s">
        <v>54</v>
      </c>
    </row>
    <row r="23" spans="1:5" x14ac:dyDescent="0.25">
      <c r="A23" s="1">
        <v>13</v>
      </c>
      <c r="B23" s="1" t="s">
        <v>8</v>
      </c>
      <c r="C23" s="1" t="s">
        <v>55</v>
      </c>
      <c r="D23" s="1" t="s">
        <v>56</v>
      </c>
      <c r="E23" s="1" t="s">
        <v>57</v>
      </c>
    </row>
    <row r="24" spans="1:5" x14ac:dyDescent="0.25">
      <c r="A24" s="1">
        <v>13</v>
      </c>
      <c r="B24" s="1" t="s">
        <v>8</v>
      </c>
      <c r="C24" s="1" t="s">
        <v>58</v>
      </c>
      <c r="D24" s="1" t="s">
        <v>59</v>
      </c>
      <c r="E24" s="1" t="s">
        <v>60</v>
      </c>
    </row>
    <row r="25" spans="1:5" x14ac:dyDescent="0.25">
      <c r="A25" s="1">
        <v>13</v>
      </c>
      <c r="B25" s="1" t="s">
        <v>8</v>
      </c>
      <c r="C25" s="15" t="s">
        <v>61</v>
      </c>
      <c r="D25" s="15" t="s">
        <v>62</v>
      </c>
      <c r="E25" s="1" t="s">
        <v>31</v>
      </c>
    </row>
    <row r="26" spans="1:5" x14ac:dyDescent="0.25">
      <c r="A26" s="1">
        <v>13</v>
      </c>
      <c r="B26" s="1" t="s">
        <v>8</v>
      </c>
      <c r="C26" s="16"/>
      <c r="D26" s="16"/>
      <c r="E26" s="1" t="s">
        <v>30</v>
      </c>
    </row>
    <row r="27" spans="1:5" x14ac:dyDescent="0.25">
      <c r="A27" s="1">
        <v>13</v>
      </c>
      <c r="B27" s="1" t="s">
        <v>8</v>
      </c>
      <c r="C27" s="1" t="s">
        <v>63</v>
      </c>
      <c r="D27" s="1" t="s">
        <v>64</v>
      </c>
      <c r="E27" s="1" t="s">
        <v>65</v>
      </c>
    </row>
    <row r="28" spans="1:5" x14ac:dyDescent="0.25">
      <c r="A28" s="1">
        <v>13</v>
      </c>
      <c r="B28" s="1" t="s">
        <v>8</v>
      </c>
      <c r="C28" s="1" t="s">
        <v>66</v>
      </c>
      <c r="D28" s="1" t="s">
        <v>67</v>
      </c>
      <c r="E28" s="1" t="s">
        <v>68</v>
      </c>
    </row>
    <row r="29" spans="1:5" x14ac:dyDescent="0.25">
      <c r="A29" s="1">
        <v>13</v>
      </c>
      <c r="B29" s="1" t="s">
        <v>8</v>
      </c>
      <c r="C29" s="1" t="s">
        <v>69</v>
      </c>
      <c r="D29" s="1" t="s">
        <v>70</v>
      </c>
      <c r="E29" s="1" t="s">
        <v>71</v>
      </c>
    </row>
    <row r="30" spans="1:5" x14ac:dyDescent="0.25">
      <c r="A30" s="1">
        <v>13</v>
      </c>
      <c r="B30" s="1" t="s">
        <v>8</v>
      </c>
      <c r="C30" s="1" t="s">
        <v>72</v>
      </c>
      <c r="D30" s="1" t="s">
        <v>73</v>
      </c>
      <c r="E30" s="1" t="s">
        <v>74</v>
      </c>
    </row>
    <row r="31" spans="1:5" x14ac:dyDescent="0.25">
      <c r="A31" s="1">
        <v>13</v>
      </c>
      <c r="B31" s="1" t="s">
        <v>8</v>
      </c>
      <c r="C31" s="1" t="s">
        <v>75</v>
      </c>
      <c r="D31" s="1" t="s">
        <v>76</v>
      </c>
      <c r="E31" s="1" t="s">
        <v>77</v>
      </c>
    </row>
    <row r="32" spans="1:5" x14ac:dyDescent="0.25">
      <c r="A32" s="1">
        <v>13</v>
      </c>
      <c r="B32" s="1" t="s">
        <v>8</v>
      </c>
      <c r="C32" s="1" t="s">
        <v>78</v>
      </c>
      <c r="D32" s="1" t="s">
        <v>79</v>
      </c>
      <c r="E32" s="1" t="s">
        <v>80</v>
      </c>
    </row>
    <row r="33" spans="1:5" x14ac:dyDescent="0.25">
      <c r="A33" s="1">
        <v>13</v>
      </c>
      <c r="B33" s="1" t="s">
        <v>8</v>
      </c>
      <c r="C33" s="1" t="s">
        <v>81</v>
      </c>
      <c r="D33" s="1" t="s">
        <v>82</v>
      </c>
      <c r="E33" s="1" t="s">
        <v>83</v>
      </c>
    </row>
    <row r="34" spans="1:5" x14ac:dyDescent="0.25">
      <c r="A34" s="1">
        <v>13</v>
      </c>
      <c r="B34" s="1" t="s">
        <v>8</v>
      </c>
      <c r="C34" s="15" t="s">
        <v>84</v>
      </c>
      <c r="D34" s="15" t="s">
        <v>85</v>
      </c>
      <c r="E34" s="1" t="s">
        <v>86</v>
      </c>
    </row>
    <row r="35" spans="1:5" x14ac:dyDescent="0.25">
      <c r="A35" s="1">
        <v>13</v>
      </c>
      <c r="B35" s="1" t="s">
        <v>8</v>
      </c>
      <c r="C35" s="16"/>
      <c r="D35" s="16"/>
      <c r="E35" s="1" t="s">
        <v>87</v>
      </c>
    </row>
    <row r="36" spans="1:5" x14ac:dyDescent="0.25">
      <c r="A36" s="1">
        <v>13</v>
      </c>
      <c r="B36" s="1" t="s">
        <v>8</v>
      </c>
      <c r="C36" s="1" t="s">
        <v>88</v>
      </c>
      <c r="D36" s="1" t="s">
        <v>89</v>
      </c>
      <c r="E36" s="1" t="s">
        <v>90</v>
      </c>
    </row>
    <row r="37" spans="1:5" x14ac:dyDescent="0.25">
      <c r="A37" s="1">
        <v>13</v>
      </c>
      <c r="B37" s="1" t="s">
        <v>8</v>
      </c>
      <c r="C37" s="1" t="s">
        <v>91</v>
      </c>
      <c r="D37" s="1" t="s">
        <v>92</v>
      </c>
      <c r="E37" s="1" t="s">
        <v>93</v>
      </c>
    </row>
    <row r="38" spans="1:5" x14ac:dyDescent="0.25">
      <c r="A38" s="1">
        <v>13</v>
      </c>
      <c r="B38" s="1" t="s">
        <v>8</v>
      </c>
      <c r="C38" s="1" t="s">
        <v>94</v>
      </c>
      <c r="D38" s="1" t="s">
        <v>95</v>
      </c>
      <c r="E38" s="1" t="s">
        <v>96</v>
      </c>
    </row>
    <row r="39" spans="1:5" x14ac:dyDescent="0.25">
      <c r="A39" s="1">
        <v>13</v>
      </c>
      <c r="B39" s="1" t="s">
        <v>8</v>
      </c>
      <c r="C39" s="1" t="s">
        <v>97</v>
      </c>
      <c r="D39" s="1" t="s">
        <v>98</v>
      </c>
      <c r="E39" s="1" t="s">
        <v>99</v>
      </c>
    </row>
    <row r="40" spans="1:5" x14ac:dyDescent="0.25">
      <c r="A40" s="1">
        <v>13</v>
      </c>
      <c r="B40" s="1" t="s">
        <v>8</v>
      </c>
      <c r="C40" s="1" t="s">
        <v>100</v>
      </c>
      <c r="D40" s="1" t="s">
        <v>101</v>
      </c>
      <c r="E40" s="1" t="s">
        <v>17</v>
      </c>
    </row>
    <row r="41" spans="1:5" x14ac:dyDescent="0.25">
      <c r="A41" s="1">
        <v>13</v>
      </c>
      <c r="B41" s="1" t="s">
        <v>8</v>
      </c>
      <c r="C41" s="1" t="s">
        <v>102</v>
      </c>
      <c r="D41" s="1" t="s">
        <v>103</v>
      </c>
      <c r="E41" s="1" t="s">
        <v>104</v>
      </c>
    </row>
    <row r="42" spans="1:5" x14ac:dyDescent="0.25">
      <c r="A42" s="1">
        <v>13</v>
      </c>
      <c r="B42" s="1" t="s">
        <v>8</v>
      </c>
      <c r="C42" s="1" t="s">
        <v>105</v>
      </c>
      <c r="D42" s="1" t="s">
        <v>106</v>
      </c>
      <c r="E42" s="1" t="s">
        <v>107</v>
      </c>
    </row>
    <row r="43" spans="1:5" x14ac:dyDescent="0.25">
      <c r="A43" s="1">
        <v>13</v>
      </c>
      <c r="B43" s="1" t="s">
        <v>8</v>
      </c>
      <c r="C43" s="1" t="s">
        <v>108</v>
      </c>
      <c r="D43" s="1" t="s">
        <v>109</v>
      </c>
      <c r="E43" s="1" t="s">
        <v>110</v>
      </c>
    </row>
    <row r="44" spans="1:5" x14ac:dyDescent="0.25">
      <c r="A44" s="1">
        <v>13</v>
      </c>
      <c r="B44" s="1" t="s">
        <v>8</v>
      </c>
      <c r="C44" s="1" t="s">
        <v>111</v>
      </c>
      <c r="D44" s="1" t="s">
        <v>112</v>
      </c>
      <c r="E44" s="1" t="s">
        <v>113</v>
      </c>
    </row>
    <row r="45" spans="1:5" x14ac:dyDescent="0.25">
      <c r="A45" s="1">
        <v>13</v>
      </c>
      <c r="B45" s="1" t="s">
        <v>8</v>
      </c>
      <c r="C45" s="15" t="s">
        <v>114</v>
      </c>
      <c r="D45" s="15" t="s">
        <v>115</v>
      </c>
      <c r="E45" s="1" t="s">
        <v>116</v>
      </c>
    </row>
    <row r="46" spans="1:5" x14ac:dyDescent="0.25">
      <c r="A46" s="1">
        <v>13</v>
      </c>
      <c r="B46" s="1" t="s">
        <v>8</v>
      </c>
      <c r="C46" s="16"/>
      <c r="D46" s="16"/>
      <c r="E46" s="1" t="s">
        <v>117</v>
      </c>
    </row>
    <row r="47" spans="1:5" x14ac:dyDescent="0.25">
      <c r="A47" s="1">
        <v>13</v>
      </c>
      <c r="B47" s="1" t="s">
        <v>8</v>
      </c>
      <c r="C47" s="1" t="s">
        <v>118</v>
      </c>
      <c r="D47" s="1" t="s">
        <v>119</v>
      </c>
      <c r="E47" s="1" t="s">
        <v>120</v>
      </c>
    </row>
    <row r="48" spans="1:5" x14ac:dyDescent="0.25">
      <c r="A48" s="1">
        <v>13</v>
      </c>
      <c r="B48" s="1" t="s">
        <v>8</v>
      </c>
      <c r="C48" s="1" t="s">
        <v>121</v>
      </c>
      <c r="D48" s="1" t="s">
        <v>122</v>
      </c>
      <c r="E48" s="1" t="s">
        <v>123</v>
      </c>
    </row>
    <row r="49" spans="1:5" x14ac:dyDescent="0.25">
      <c r="A49" s="1">
        <v>13</v>
      </c>
      <c r="B49" s="1" t="s">
        <v>8</v>
      </c>
      <c r="C49" s="1" t="s">
        <v>124</v>
      </c>
      <c r="D49" s="1" t="s">
        <v>125</v>
      </c>
      <c r="E49" s="1" t="s">
        <v>126</v>
      </c>
    </row>
    <row r="50" spans="1:5" x14ac:dyDescent="0.25">
      <c r="A50" s="1">
        <v>13</v>
      </c>
      <c r="B50" s="1" t="s">
        <v>8</v>
      </c>
      <c r="C50" s="1" t="s">
        <v>127</v>
      </c>
      <c r="D50" s="1" t="s">
        <v>128</v>
      </c>
      <c r="E50" s="1" t="s">
        <v>129</v>
      </c>
    </row>
    <row r="51" spans="1:5" x14ac:dyDescent="0.25">
      <c r="A51" s="1">
        <v>13</v>
      </c>
      <c r="B51" s="1" t="s">
        <v>8</v>
      </c>
      <c r="C51" s="15" t="s">
        <v>130</v>
      </c>
      <c r="D51" s="15" t="s">
        <v>131</v>
      </c>
      <c r="E51" s="1" t="s">
        <v>116</v>
      </c>
    </row>
    <row r="52" spans="1:5" x14ac:dyDescent="0.25">
      <c r="A52" s="1">
        <v>13</v>
      </c>
      <c r="B52" s="1" t="s">
        <v>8</v>
      </c>
      <c r="C52" s="16"/>
      <c r="D52" s="16"/>
      <c r="E52" s="1" t="s">
        <v>117</v>
      </c>
    </row>
    <row r="53" spans="1:5" x14ac:dyDescent="0.25">
      <c r="A53" s="1">
        <v>13</v>
      </c>
      <c r="B53" s="1" t="s">
        <v>8</v>
      </c>
      <c r="C53" s="15" t="s">
        <v>132</v>
      </c>
      <c r="D53" s="15" t="s">
        <v>133</v>
      </c>
      <c r="E53" s="1" t="s">
        <v>116</v>
      </c>
    </row>
    <row r="54" spans="1:5" x14ac:dyDescent="0.25">
      <c r="A54" s="1">
        <v>13</v>
      </c>
      <c r="B54" s="1" t="s">
        <v>8</v>
      </c>
      <c r="C54" s="16"/>
      <c r="D54" s="16"/>
      <c r="E54" s="1" t="s">
        <v>134</v>
      </c>
    </row>
    <row r="55" spans="1:5" x14ac:dyDescent="0.25">
      <c r="A55" s="1">
        <v>13</v>
      </c>
      <c r="B55" s="1" t="s">
        <v>8</v>
      </c>
      <c r="C55" s="16"/>
      <c r="D55" s="16"/>
      <c r="E55" s="1" t="s">
        <v>117</v>
      </c>
    </row>
    <row r="56" spans="1:5" x14ac:dyDescent="0.25">
      <c r="A56" s="1">
        <v>13</v>
      </c>
      <c r="B56" s="1" t="s">
        <v>8</v>
      </c>
      <c r="C56" s="1" t="s">
        <v>135</v>
      </c>
      <c r="D56" s="1" t="s">
        <v>136</v>
      </c>
      <c r="E56" s="1" t="s">
        <v>137</v>
      </c>
    </row>
    <row r="57" spans="1:5" x14ac:dyDescent="0.25">
      <c r="A57" s="1">
        <v>13</v>
      </c>
      <c r="B57" s="2" t="s">
        <v>8</v>
      </c>
      <c r="C57" s="1" t="s">
        <v>138</v>
      </c>
      <c r="D57" s="1" t="s">
        <v>139</v>
      </c>
      <c r="E57" s="1" t="s">
        <v>140</v>
      </c>
    </row>
    <row r="58" spans="1:5" x14ac:dyDescent="0.25">
      <c r="A58" s="1">
        <v>13</v>
      </c>
      <c r="B58" s="2" t="s">
        <v>8</v>
      </c>
      <c r="C58" s="1" t="s">
        <v>141</v>
      </c>
      <c r="D58" s="1" t="s">
        <v>142</v>
      </c>
      <c r="E58" s="1" t="s">
        <v>143</v>
      </c>
    </row>
    <row r="59" spans="1:5" x14ac:dyDescent="0.25">
      <c r="A59" s="3">
        <v>14</v>
      </c>
      <c r="B59" s="2" t="s">
        <v>144</v>
      </c>
      <c r="C59" s="1" t="s">
        <v>145</v>
      </c>
      <c r="D59" s="1" t="s">
        <v>146</v>
      </c>
      <c r="E59" s="1" t="s">
        <v>147</v>
      </c>
    </row>
    <row r="60" spans="1:5" x14ac:dyDescent="0.25">
      <c r="A60" s="3">
        <v>14</v>
      </c>
      <c r="B60" s="2" t="s">
        <v>144</v>
      </c>
      <c r="C60" s="1" t="s">
        <v>148</v>
      </c>
      <c r="D60" s="1" t="s">
        <v>149</v>
      </c>
      <c r="E60" s="1" t="s">
        <v>150</v>
      </c>
    </row>
    <row r="61" spans="1:5" x14ac:dyDescent="0.25">
      <c r="A61" s="3">
        <v>14</v>
      </c>
      <c r="B61" s="2" t="s">
        <v>144</v>
      </c>
      <c r="C61" s="1" t="s">
        <v>151</v>
      </c>
      <c r="D61" s="1" t="s">
        <v>152</v>
      </c>
      <c r="E61" s="1" t="s">
        <v>153</v>
      </c>
    </row>
    <row r="62" spans="1:5" x14ac:dyDescent="0.25">
      <c r="A62" s="3">
        <v>16</v>
      </c>
      <c r="B62" s="2" t="s">
        <v>154</v>
      </c>
      <c r="C62" s="1" t="s">
        <v>155</v>
      </c>
      <c r="D62" s="1" t="s">
        <v>156</v>
      </c>
      <c r="E62" s="1" t="s">
        <v>157</v>
      </c>
    </row>
    <row r="63" spans="1:5" x14ac:dyDescent="0.25">
      <c r="A63" s="3">
        <v>16</v>
      </c>
      <c r="B63" s="2" t="s">
        <v>154</v>
      </c>
      <c r="C63" s="1" t="s">
        <v>158</v>
      </c>
      <c r="D63" s="1" t="s">
        <v>159</v>
      </c>
      <c r="E63" s="1" t="s">
        <v>160</v>
      </c>
    </row>
    <row r="64" spans="1:5" x14ac:dyDescent="0.25">
      <c r="A64" s="3">
        <v>16</v>
      </c>
      <c r="B64" s="2" t="s">
        <v>154</v>
      </c>
      <c r="C64" s="1" t="s">
        <v>161</v>
      </c>
      <c r="D64" s="1" t="s">
        <v>162</v>
      </c>
      <c r="E64" s="1" t="s">
        <v>163</v>
      </c>
    </row>
    <row r="65" spans="1:5" x14ac:dyDescent="0.25">
      <c r="A65" s="3">
        <v>16</v>
      </c>
      <c r="B65" s="2" t="s">
        <v>154</v>
      </c>
      <c r="C65" s="1" t="s">
        <v>164</v>
      </c>
      <c r="D65" s="1" t="s">
        <v>165</v>
      </c>
      <c r="E65" s="1" t="s">
        <v>166</v>
      </c>
    </row>
    <row r="66" spans="1:5" x14ac:dyDescent="0.25">
      <c r="A66" s="3">
        <v>16</v>
      </c>
      <c r="B66" s="2" t="s">
        <v>154</v>
      </c>
      <c r="C66" s="1" t="s">
        <v>167</v>
      </c>
      <c r="D66" s="1" t="s">
        <v>168</v>
      </c>
      <c r="E66" s="1" t="s">
        <v>169</v>
      </c>
    </row>
    <row r="67" spans="1:5" x14ac:dyDescent="0.25">
      <c r="A67" s="3">
        <v>16</v>
      </c>
      <c r="B67" s="2" t="s">
        <v>154</v>
      </c>
      <c r="C67" s="1" t="s">
        <v>170</v>
      </c>
      <c r="D67" s="1" t="s">
        <v>171</v>
      </c>
      <c r="E67" s="1" t="s">
        <v>172</v>
      </c>
    </row>
    <row r="68" spans="1:5" x14ac:dyDescent="0.25">
      <c r="A68" s="3">
        <v>16</v>
      </c>
      <c r="B68" s="2" t="s">
        <v>154</v>
      </c>
      <c r="C68" s="1" t="s">
        <v>173</v>
      </c>
      <c r="D68" s="1" t="s">
        <v>174</v>
      </c>
      <c r="E68" s="1" t="s">
        <v>175</v>
      </c>
    </row>
    <row r="69" spans="1:5" x14ac:dyDescent="0.25">
      <c r="A69" s="3">
        <v>16</v>
      </c>
      <c r="B69" s="2" t="s">
        <v>154</v>
      </c>
      <c r="C69" s="1" t="s">
        <v>176</v>
      </c>
      <c r="D69" s="1" t="s">
        <v>177</v>
      </c>
      <c r="E69" s="1" t="s">
        <v>178</v>
      </c>
    </row>
    <row r="70" spans="1:5" x14ac:dyDescent="0.25">
      <c r="A70" s="3">
        <v>16</v>
      </c>
      <c r="B70" s="2" t="s">
        <v>154</v>
      </c>
      <c r="C70" s="1" t="s">
        <v>179</v>
      </c>
      <c r="D70" s="1" t="s">
        <v>180</v>
      </c>
      <c r="E70" s="1" t="s">
        <v>181</v>
      </c>
    </row>
    <row r="71" spans="1:5" x14ac:dyDescent="0.25">
      <c r="A71" s="3">
        <v>16</v>
      </c>
      <c r="B71" s="2" t="s">
        <v>154</v>
      </c>
      <c r="C71" s="1" t="s">
        <v>182</v>
      </c>
      <c r="D71" s="1" t="s">
        <v>183</v>
      </c>
      <c r="E71" s="1" t="s">
        <v>184</v>
      </c>
    </row>
    <row r="72" spans="1:5" x14ac:dyDescent="0.25">
      <c r="A72" s="3">
        <v>16</v>
      </c>
      <c r="B72" s="2" t="s">
        <v>154</v>
      </c>
      <c r="C72" s="1" t="s">
        <v>185</v>
      </c>
      <c r="D72" s="1" t="s">
        <v>186</v>
      </c>
      <c r="E72" s="1" t="s">
        <v>187</v>
      </c>
    </row>
    <row r="73" spans="1:5" x14ac:dyDescent="0.25">
      <c r="A73" s="3">
        <v>16</v>
      </c>
      <c r="B73" s="2" t="s">
        <v>154</v>
      </c>
      <c r="C73" s="1" t="s">
        <v>188</v>
      </c>
      <c r="D73" s="1" t="s">
        <v>189</v>
      </c>
      <c r="E73" s="1" t="s">
        <v>190</v>
      </c>
    </row>
    <row r="74" spans="1:5" x14ac:dyDescent="0.25">
      <c r="A74" s="3">
        <v>16</v>
      </c>
      <c r="B74" s="2" t="s">
        <v>154</v>
      </c>
      <c r="C74" s="1" t="s">
        <v>191</v>
      </c>
      <c r="D74" s="1" t="s">
        <v>192</v>
      </c>
      <c r="E74" s="1" t="s">
        <v>193</v>
      </c>
    </row>
    <row r="75" spans="1:5" x14ac:dyDescent="0.25">
      <c r="A75" s="3">
        <v>16</v>
      </c>
      <c r="B75" s="2" t="s">
        <v>154</v>
      </c>
      <c r="C75" s="1" t="s">
        <v>194</v>
      </c>
      <c r="D75" s="1" t="s">
        <v>195</v>
      </c>
      <c r="E75" s="1" t="s">
        <v>196</v>
      </c>
    </row>
  </sheetData>
  <mergeCells count="20">
    <mergeCell ref="C53:C55"/>
    <mergeCell ref="D53:D55"/>
    <mergeCell ref="C16:C17"/>
    <mergeCell ref="C19:C22"/>
    <mergeCell ref="D19:D22"/>
    <mergeCell ref="C25:C26"/>
    <mergeCell ref="D25:D26"/>
    <mergeCell ref="C34:C35"/>
    <mergeCell ref="D34:D35"/>
    <mergeCell ref="D16:D17"/>
    <mergeCell ref="C45:C46"/>
    <mergeCell ref="D45:D46"/>
    <mergeCell ref="C51:C52"/>
    <mergeCell ref="D51:D52"/>
    <mergeCell ref="C5:C6"/>
    <mergeCell ref="D5:D6"/>
    <mergeCell ref="C10:C11"/>
    <mergeCell ref="D10:D11"/>
    <mergeCell ref="C14:C15"/>
    <mergeCell ref="D14:D15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40"/>
  <sheetViews>
    <sheetView tabSelected="1" workbookViewId="0"/>
  </sheetViews>
  <sheetFormatPr defaultColWidth="12.6640625" defaultRowHeight="15.75" customHeight="1" x14ac:dyDescent="0.25"/>
  <cols>
    <col min="1" max="1" width="14.21875" customWidth="1"/>
    <col min="2" max="2" width="34.77734375" customWidth="1"/>
    <col min="3" max="3" width="8.88671875" customWidth="1"/>
    <col min="4" max="4" width="8.33203125" customWidth="1"/>
    <col min="5" max="5" width="33.6640625" customWidth="1"/>
    <col min="6" max="6" width="40" customWidth="1"/>
    <col min="7" max="7" width="10" customWidth="1"/>
    <col min="8" max="8" width="34.77734375" customWidth="1"/>
  </cols>
  <sheetData>
    <row r="1" spans="1:26" x14ac:dyDescent="0.25">
      <c r="A1" s="4" t="s">
        <v>0</v>
      </c>
      <c r="B1" s="4" t="s">
        <v>197</v>
      </c>
      <c r="C1" s="4" t="s">
        <v>198</v>
      </c>
      <c r="D1" s="4" t="s">
        <v>199</v>
      </c>
      <c r="E1" s="4" t="s">
        <v>3</v>
      </c>
      <c r="F1" s="4" t="s">
        <v>200</v>
      </c>
      <c r="G1" s="4" t="s">
        <v>201</v>
      </c>
      <c r="H1" s="4" t="s">
        <v>202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 t="s">
        <v>203</v>
      </c>
      <c r="B2" s="5" t="s">
        <v>204</v>
      </c>
      <c r="C2" s="5" t="s">
        <v>205</v>
      </c>
      <c r="E2" s="5" t="s">
        <v>34</v>
      </c>
      <c r="F2" s="5" t="s">
        <v>206</v>
      </c>
      <c r="G2" s="5" t="s">
        <v>207</v>
      </c>
      <c r="H2" s="2" t="s">
        <v>208</v>
      </c>
    </row>
    <row r="3" spans="1:26" x14ac:dyDescent="0.25">
      <c r="A3" s="5" t="s">
        <v>203</v>
      </c>
      <c r="B3" s="5" t="s">
        <v>209</v>
      </c>
      <c r="C3" s="5" t="s">
        <v>205</v>
      </c>
      <c r="E3" s="5" t="s">
        <v>93</v>
      </c>
      <c r="F3" s="5" t="s">
        <v>92</v>
      </c>
      <c r="G3" s="5" t="s">
        <v>207</v>
      </c>
      <c r="H3" s="2" t="s">
        <v>208</v>
      </c>
    </row>
    <row r="4" spans="1:26" x14ac:dyDescent="0.25">
      <c r="A4" s="5" t="s">
        <v>203</v>
      </c>
      <c r="B4" s="5" t="s">
        <v>210</v>
      </c>
      <c r="C4" s="5" t="s">
        <v>205</v>
      </c>
      <c r="E4" s="5" t="s">
        <v>77</v>
      </c>
      <c r="F4" s="5" t="s">
        <v>211</v>
      </c>
      <c r="G4" s="5" t="s">
        <v>207</v>
      </c>
      <c r="H4" s="2" t="s">
        <v>208</v>
      </c>
    </row>
    <row r="5" spans="1:26" x14ac:dyDescent="0.25">
      <c r="A5" s="5" t="s">
        <v>203</v>
      </c>
      <c r="B5" s="5" t="s">
        <v>212</v>
      </c>
      <c r="C5" s="5" t="s">
        <v>205</v>
      </c>
      <c r="E5" s="5" t="s">
        <v>140</v>
      </c>
      <c r="F5" s="5" t="s">
        <v>213</v>
      </c>
      <c r="G5" s="5" t="s">
        <v>207</v>
      </c>
      <c r="H5" s="2" t="s">
        <v>208</v>
      </c>
    </row>
    <row r="6" spans="1:26" x14ac:dyDescent="0.25">
      <c r="A6" s="5" t="s">
        <v>203</v>
      </c>
      <c r="B6" s="5" t="s">
        <v>214</v>
      </c>
      <c r="C6" s="5" t="s">
        <v>205</v>
      </c>
      <c r="E6" s="5" t="s">
        <v>99</v>
      </c>
      <c r="F6" s="5" t="s">
        <v>98</v>
      </c>
      <c r="G6" s="5" t="s">
        <v>207</v>
      </c>
      <c r="H6" s="2" t="s">
        <v>208</v>
      </c>
    </row>
    <row r="7" spans="1:26" x14ac:dyDescent="0.25">
      <c r="A7" s="5" t="s">
        <v>203</v>
      </c>
      <c r="B7" s="5" t="s">
        <v>215</v>
      </c>
      <c r="C7" s="5" t="s">
        <v>205</v>
      </c>
      <c r="E7" s="5" t="s">
        <v>48</v>
      </c>
      <c r="F7" s="5" t="s">
        <v>47</v>
      </c>
      <c r="G7" s="5" t="s">
        <v>207</v>
      </c>
      <c r="H7" s="2" t="s">
        <v>208</v>
      </c>
    </row>
    <row r="8" spans="1:26" x14ac:dyDescent="0.25">
      <c r="A8" s="5" t="s">
        <v>203</v>
      </c>
      <c r="B8" s="5" t="s">
        <v>216</v>
      </c>
      <c r="C8" s="5" t="s">
        <v>205</v>
      </c>
      <c r="E8" s="5" t="s">
        <v>14</v>
      </c>
      <c r="F8" s="5" t="s">
        <v>13</v>
      </c>
      <c r="G8" s="5" t="s">
        <v>207</v>
      </c>
      <c r="H8" s="2" t="s">
        <v>208</v>
      </c>
    </row>
    <row r="9" spans="1:26" x14ac:dyDescent="0.25">
      <c r="A9" s="5" t="s">
        <v>217</v>
      </c>
      <c r="B9" s="5" t="s">
        <v>218</v>
      </c>
      <c r="C9" s="5" t="s">
        <v>205</v>
      </c>
      <c r="E9" s="5" t="s">
        <v>219</v>
      </c>
      <c r="F9" s="5" t="s">
        <v>220</v>
      </c>
      <c r="G9" s="5" t="s">
        <v>207</v>
      </c>
      <c r="H9" s="2" t="s">
        <v>208</v>
      </c>
    </row>
    <row r="10" spans="1:26" x14ac:dyDescent="0.25">
      <c r="A10" s="5" t="s">
        <v>217</v>
      </c>
      <c r="B10" s="5" t="s">
        <v>221</v>
      </c>
      <c r="C10" s="5" t="s">
        <v>205</v>
      </c>
      <c r="E10" s="5" t="s">
        <v>166</v>
      </c>
      <c r="F10" s="5" t="s">
        <v>165</v>
      </c>
      <c r="G10" s="5" t="s">
        <v>207</v>
      </c>
      <c r="H10" s="2" t="s">
        <v>208</v>
      </c>
    </row>
    <row r="11" spans="1:26" x14ac:dyDescent="0.25">
      <c r="A11" s="5" t="s">
        <v>222</v>
      </c>
      <c r="B11" s="5" t="s">
        <v>223</v>
      </c>
      <c r="C11" s="5" t="s">
        <v>205</v>
      </c>
      <c r="E11" s="5" t="s">
        <v>147</v>
      </c>
      <c r="F11" s="5" t="s">
        <v>146</v>
      </c>
      <c r="G11" s="5" t="s">
        <v>207</v>
      </c>
      <c r="H11" s="2" t="s">
        <v>208</v>
      </c>
    </row>
    <row r="12" spans="1:26" x14ac:dyDescent="0.25">
      <c r="A12" s="5" t="s">
        <v>222</v>
      </c>
      <c r="B12" s="5" t="s">
        <v>224</v>
      </c>
      <c r="C12" s="5" t="s">
        <v>205</v>
      </c>
      <c r="E12" s="5" t="s">
        <v>150</v>
      </c>
      <c r="F12" s="5" t="s">
        <v>149</v>
      </c>
      <c r="G12" s="5" t="s">
        <v>207</v>
      </c>
      <c r="H12" s="2" t="s">
        <v>208</v>
      </c>
    </row>
    <row r="13" spans="1:26" x14ac:dyDescent="0.25">
      <c r="A13" s="5" t="s">
        <v>203</v>
      </c>
      <c r="B13" s="5" t="s">
        <v>225</v>
      </c>
      <c r="C13" s="5" t="s">
        <v>226</v>
      </c>
      <c r="E13" s="5" t="s">
        <v>227</v>
      </c>
      <c r="F13" s="5" t="s">
        <v>228</v>
      </c>
      <c r="G13" s="5" t="s">
        <v>207</v>
      </c>
      <c r="H13" s="2" t="s">
        <v>208</v>
      </c>
    </row>
    <row r="14" spans="1:26" x14ac:dyDescent="0.25">
      <c r="A14" s="5" t="s">
        <v>203</v>
      </c>
      <c r="B14" s="5" t="s">
        <v>229</v>
      </c>
      <c r="C14" s="5" t="s">
        <v>226</v>
      </c>
      <c r="E14" s="5" t="s">
        <v>113</v>
      </c>
      <c r="F14" s="5" t="s">
        <v>230</v>
      </c>
      <c r="G14" s="5" t="s">
        <v>207</v>
      </c>
      <c r="H14" s="2" t="s">
        <v>208</v>
      </c>
    </row>
    <row r="15" spans="1:26" x14ac:dyDescent="0.25">
      <c r="A15" s="5" t="s">
        <v>203</v>
      </c>
      <c r="B15" s="5" t="s">
        <v>209</v>
      </c>
      <c r="C15" s="5" t="s">
        <v>226</v>
      </c>
      <c r="E15" s="5" t="s">
        <v>129</v>
      </c>
      <c r="F15" s="5" t="s">
        <v>231</v>
      </c>
      <c r="G15" s="5" t="s">
        <v>207</v>
      </c>
      <c r="H15" s="2" t="s">
        <v>208</v>
      </c>
    </row>
    <row r="16" spans="1:26" x14ac:dyDescent="0.25">
      <c r="A16" s="5" t="s">
        <v>203</v>
      </c>
      <c r="B16" s="5" t="s">
        <v>232</v>
      </c>
      <c r="C16" s="5" t="s">
        <v>226</v>
      </c>
      <c r="E16" s="5" t="s">
        <v>57</v>
      </c>
      <c r="F16" s="5" t="s">
        <v>233</v>
      </c>
      <c r="G16" s="5" t="s">
        <v>207</v>
      </c>
      <c r="H16" s="2" t="s">
        <v>208</v>
      </c>
    </row>
    <row r="17" spans="1:8" x14ac:dyDescent="0.25">
      <c r="A17" s="5" t="s">
        <v>203</v>
      </c>
      <c r="B17" s="5" t="s">
        <v>234</v>
      </c>
      <c r="C17" s="5" t="s">
        <v>226</v>
      </c>
      <c r="E17" s="5" t="s">
        <v>71</v>
      </c>
      <c r="F17" s="5" t="s">
        <v>70</v>
      </c>
      <c r="G17" s="5" t="s">
        <v>207</v>
      </c>
      <c r="H17" s="2" t="s">
        <v>208</v>
      </c>
    </row>
    <row r="18" spans="1:8" x14ac:dyDescent="0.25">
      <c r="A18" s="5" t="s">
        <v>203</v>
      </c>
      <c r="B18" s="5" t="s">
        <v>235</v>
      </c>
      <c r="C18" s="5" t="s">
        <v>226</v>
      </c>
      <c r="E18" s="5" t="s">
        <v>236</v>
      </c>
      <c r="F18" s="5" t="s">
        <v>29</v>
      </c>
      <c r="G18" s="5" t="s">
        <v>207</v>
      </c>
      <c r="H18" s="2" t="s">
        <v>208</v>
      </c>
    </row>
    <row r="19" spans="1:8" x14ac:dyDescent="0.25">
      <c r="A19" s="5" t="s">
        <v>203</v>
      </c>
      <c r="B19" s="5" t="s">
        <v>237</v>
      </c>
      <c r="C19" s="5" t="s">
        <v>226</v>
      </c>
      <c r="E19" s="5" t="s">
        <v>104</v>
      </c>
      <c r="F19" s="5" t="s">
        <v>238</v>
      </c>
      <c r="G19" s="5" t="s">
        <v>207</v>
      </c>
      <c r="H19" s="2" t="s">
        <v>208</v>
      </c>
    </row>
    <row r="20" spans="1:8" x14ac:dyDescent="0.25">
      <c r="A20" s="5" t="s">
        <v>203</v>
      </c>
      <c r="B20" s="5" t="s">
        <v>216</v>
      </c>
      <c r="C20" s="5" t="s">
        <v>226</v>
      </c>
      <c r="E20" s="5" t="s">
        <v>239</v>
      </c>
      <c r="F20" s="5" t="s">
        <v>240</v>
      </c>
      <c r="G20" s="5" t="s">
        <v>207</v>
      </c>
      <c r="H20" s="2" t="s">
        <v>208</v>
      </c>
    </row>
    <row r="21" spans="1:8" x14ac:dyDescent="0.25">
      <c r="A21" s="5" t="s">
        <v>217</v>
      </c>
      <c r="B21" s="5" t="s">
        <v>241</v>
      </c>
      <c r="C21" s="5" t="s">
        <v>226</v>
      </c>
      <c r="E21" s="5" t="s">
        <v>169</v>
      </c>
      <c r="F21" s="5" t="s">
        <v>168</v>
      </c>
      <c r="G21" s="5" t="s">
        <v>207</v>
      </c>
      <c r="H21" s="2" t="s">
        <v>208</v>
      </c>
    </row>
    <row r="22" spans="1:8" x14ac:dyDescent="0.25">
      <c r="A22" s="5" t="s">
        <v>203</v>
      </c>
      <c r="B22" s="5" t="s">
        <v>242</v>
      </c>
      <c r="C22" s="5" t="s">
        <v>243</v>
      </c>
      <c r="E22" s="5" t="s">
        <v>244</v>
      </c>
      <c r="F22" s="5" t="s">
        <v>245</v>
      </c>
      <c r="G22" s="5" t="s">
        <v>207</v>
      </c>
      <c r="H22" s="2" t="s">
        <v>208</v>
      </c>
    </row>
    <row r="23" spans="1:8" x14ac:dyDescent="0.25">
      <c r="A23" s="5" t="s">
        <v>203</v>
      </c>
      <c r="B23" s="5" t="s">
        <v>232</v>
      </c>
      <c r="C23" s="5" t="s">
        <v>243</v>
      </c>
      <c r="E23" s="5" t="s">
        <v>120</v>
      </c>
      <c r="F23" s="5" t="s">
        <v>119</v>
      </c>
      <c r="G23" s="5" t="s">
        <v>207</v>
      </c>
      <c r="H23" s="2" t="s">
        <v>208</v>
      </c>
    </row>
    <row r="24" spans="1:8" x14ac:dyDescent="0.25">
      <c r="A24" s="5" t="s">
        <v>203</v>
      </c>
      <c r="B24" s="5" t="s">
        <v>246</v>
      </c>
      <c r="C24" s="5" t="s">
        <v>243</v>
      </c>
      <c r="E24" s="5" t="s">
        <v>21</v>
      </c>
      <c r="F24" s="5" t="s">
        <v>247</v>
      </c>
      <c r="G24" s="5" t="s">
        <v>207</v>
      </c>
      <c r="H24" s="2" t="s">
        <v>208</v>
      </c>
    </row>
    <row r="25" spans="1:8" x14ac:dyDescent="0.25">
      <c r="A25" s="5" t="s">
        <v>203</v>
      </c>
      <c r="B25" s="5" t="s">
        <v>210</v>
      </c>
      <c r="C25" s="5" t="s">
        <v>243</v>
      </c>
      <c r="E25" s="5" t="s">
        <v>74</v>
      </c>
      <c r="F25" s="5" t="s">
        <v>248</v>
      </c>
      <c r="G25" s="5" t="s">
        <v>207</v>
      </c>
      <c r="H25" s="2" t="s">
        <v>208</v>
      </c>
    </row>
    <row r="26" spans="1:8" x14ac:dyDescent="0.25">
      <c r="A26" s="5" t="s">
        <v>203</v>
      </c>
      <c r="B26" s="5" t="s">
        <v>234</v>
      </c>
      <c r="C26" s="5" t="s">
        <v>243</v>
      </c>
      <c r="E26" s="5" t="s">
        <v>249</v>
      </c>
      <c r="F26" s="5" t="s">
        <v>115</v>
      </c>
      <c r="G26" s="5" t="s">
        <v>207</v>
      </c>
      <c r="H26" s="2" t="s">
        <v>208</v>
      </c>
    </row>
    <row r="27" spans="1:8" x14ac:dyDescent="0.25">
      <c r="A27" s="5" t="s">
        <v>203</v>
      </c>
      <c r="B27" s="5" t="s">
        <v>212</v>
      </c>
      <c r="C27" s="5" t="s">
        <v>243</v>
      </c>
      <c r="E27" s="5" t="s">
        <v>80</v>
      </c>
      <c r="F27" s="5" t="s">
        <v>79</v>
      </c>
      <c r="G27" s="5" t="s">
        <v>207</v>
      </c>
      <c r="H27" s="2" t="s">
        <v>208</v>
      </c>
    </row>
    <row r="28" spans="1:8" x14ac:dyDescent="0.25">
      <c r="A28" s="5" t="s">
        <v>203</v>
      </c>
      <c r="B28" s="5" t="s">
        <v>235</v>
      </c>
      <c r="C28" s="5" t="s">
        <v>243</v>
      </c>
      <c r="E28" s="5" t="s">
        <v>250</v>
      </c>
      <c r="F28" s="5" t="s">
        <v>62</v>
      </c>
      <c r="G28" s="5" t="s">
        <v>207</v>
      </c>
      <c r="H28" s="2" t="s">
        <v>208</v>
      </c>
    </row>
    <row r="29" spans="1:8" x14ac:dyDescent="0.25">
      <c r="A29" s="5" t="s">
        <v>203</v>
      </c>
      <c r="B29" s="5" t="s">
        <v>216</v>
      </c>
      <c r="C29" s="5" t="s">
        <v>243</v>
      </c>
      <c r="E29" s="5" t="s">
        <v>251</v>
      </c>
      <c r="F29" s="5" t="s">
        <v>252</v>
      </c>
      <c r="G29" s="5" t="s">
        <v>207</v>
      </c>
      <c r="H29" s="2" t="s">
        <v>208</v>
      </c>
    </row>
    <row r="30" spans="1:8" x14ac:dyDescent="0.25">
      <c r="A30" s="5" t="s">
        <v>217</v>
      </c>
      <c r="B30" s="5" t="s">
        <v>253</v>
      </c>
      <c r="C30" s="5" t="s">
        <v>243</v>
      </c>
      <c r="E30" s="5" t="s">
        <v>254</v>
      </c>
      <c r="F30" s="5" t="s">
        <v>255</v>
      </c>
      <c r="G30" s="5" t="s">
        <v>207</v>
      </c>
      <c r="H30" s="2" t="s">
        <v>208</v>
      </c>
    </row>
    <row r="31" spans="1:8" x14ac:dyDescent="0.25">
      <c r="A31" s="5" t="s">
        <v>203</v>
      </c>
      <c r="B31" s="5" t="s">
        <v>256</v>
      </c>
      <c r="D31" s="5" t="s">
        <v>257</v>
      </c>
      <c r="E31" s="5" t="s">
        <v>258</v>
      </c>
      <c r="F31" s="5" t="s">
        <v>85</v>
      </c>
      <c r="G31" s="5" t="s">
        <v>207</v>
      </c>
      <c r="H31" s="2" t="s">
        <v>208</v>
      </c>
    </row>
    <row r="32" spans="1:8" x14ac:dyDescent="0.25">
      <c r="A32" s="5" t="s">
        <v>203</v>
      </c>
      <c r="B32" s="5" t="s">
        <v>229</v>
      </c>
      <c r="D32" s="5" t="s">
        <v>257</v>
      </c>
      <c r="E32" s="5" t="s">
        <v>137</v>
      </c>
      <c r="F32" s="5" t="s">
        <v>259</v>
      </c>
      <c r="G32" s="5" t="s">
        <v>207</v>
      </c>
      <c r="H32" s="2" t="s">
        <v>208</v>
      </c>
    </row>
    <row r="33" spans="1:8" x14ac:dyDescent="0.25">
      <c r="A33" s="5" t="s">
        <v>203</v>
      </c>
      <c r="B33" s="5" t="s">
        <v>260</v>
      </c>
      <c r="D33" s="5" t="s">
        <v>257</v>
      </c>
      <c r="E33" s="5" t="s">
        <v>143</v>
      </c>
      <c r="F33" s="5" t="s">
        <v>142</v>
      </c>
      <c r="G33" s="5" t="s">
        <v>207</v>
      </c>
      <c r="H33" s="2" t="s">
        <v>208</v>
      </c>
    </row>
    <row r="34" spans="1:8" x14ac:dyDescent="0.25">
      <c r="A34" s="5" t="s">
        <v>203</v>
      </c>
      <c r="B34" s="5" t="s">
        <v>232</v>
      </c>
      <c r="D34" s="5" t="s">
        <v>257</v>
      </c>
      <c r="E34" s="5" t="s">
        <v>90</v>
      </c>
      <c r="F34" s="5" t="s">
        <v>89</v>
      </c>
      <c r="G34" s="5" t="s">
        <v>207</v>
      </c>
      <c r="H34" s="2" t="s">
        <v>208</v>
      </c>
    </row>
    <row r="35" spans="1:8" x14ac:dyDescent="0.25">
      <c r="A35" s="5" t="s">
        <v>203</v>
      </c>
      <c r="B35" s="5" t="s">
        <v>246</v>
      </c>
      <c r="D35" s="5" t="s">
        <v>257</v>
      </c>
      <c r="E35" s="5" t="s">
        <v>123</v>
      </c>
      <c r="F35" s="5" t="s">
        <v>122</v>
      </c>
      <c r="G35" s="5" t="s">
        <v>207</v>
      </c>
      <c r="H35" s="2" t="s">
        <v>208</v>
      </c>
    </row>
    <row r="36" spans="1:8" x14ac:dyDescent="0.25">
      <c r="A36" s="5" t="s">
        <v>203</v>
      </c>
      <c r="B36" s="5" t="s">
        <v>261</v>
      </c>
      <c r="D36" s="5" t="s">
        <v>257</v>
      </c>
      <c r="E36" s="5" t="s">
        <v>262</v>
      </c>
      <c r="F36" s="5" t="s">
        <v>263</v>
      </c>
      <c r="G36" s="5" t="s">
        <v>207</v>
      </c>
      <c r="H36" s="2" t="s">
        <v>208</v>
      </c>
    </row>
    <row r="37" spans="1:8" x14ac:dyDescent="0.25">
      <c r="A37" s="5" t="s">
        <v>203</v>
      </c>
      <c r="B37" s="5" t="s">
        <v>214</v>
      </c>
      <c r="D37" s="5" t="s">
        <v>257</v>
      </c>
      <c r="E37" s="5" t="s">
        <v>24</v>
      </c>
      <c r="F37" s="5" t="s">
        <v>264</v>
      </c>
      <c r="G37" s="5" t="s">
        <v>207</v>
      </c>
      <c r="H37" s="2" t="s">
        <v>208</v>
      </c>
    </row>
    <row r="38" spans="1:8" x14ac:dyDescent="0.25">
      <c r="A38" s="5" t="s">
        <v>203</v>
      </c>
      <c r="B38" s="5" t="s">
        <v>235</v>
      </c>
      <c r="D38" s="5" t="s">
        <v>257</v>
      </c>
      <c r="E38" s="5" t="s">
        <v>265</v>
      </c>
      <c r="F38" s="5" t="s">
        <v>266</v>
      </c>
      <c r="G38" s="5" t="s">
        <v>207</v>
      </c>
      <c r="H38" s="2" t="s">
        <v>208</v>
      </c>
    </row>
    <row r="39" spans="1:8" x14ac:dyDescent="0.25">
      <c r="A39" s="5" t="s">
        <v>217</v>
      </c>
      <c r="B39" s="5" t="s">
        <v>267</v>
      </c>
      <c r="D39" s="5" t="s">
        <v>257</v>
      </c>
      <c r="E39" s="5" t="s">
        <v>187</v>
      </c>
      <c r="F39" s="5" t="s">
        <v>186</v>
      </c>
      <c r="G39" s="5" t="s">
        <v>207</v>
      </c>
      <c r="H39" s="2" t="s">
        <v>208</v>
      </c>
    </row>
    <row r="40" spans="1:8" x14ac:dyDescent="0.25">
      <c r="A40" s="5" t="s">
        <v>217</v>
      </c>
      <c r="B40" s="5" t="s">
        <v>253</v>
      </c>
      <c r="D40" s="5" t="s">
        <v>257</v>
      </c>
      <c r="E40" s="5" t="s">
        <v>157</v>
      </c>
      <c r="F40" s="5" t="s">
        <v>156</v>
      </c>
      <c r="G40" s="5" t="s">
        <v>207</v>
      </c>
      <c r="H40" s="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osszesites</vt:lpstr>
      <vt:lpstr>nevezok</vt:lpstr>
      <vt:lpstr>nyertesek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Emese Polgár</cp:lastModifiedBy>
  <dcterms:modified xsi:type="dcterms:W3CDTF">2023-11-14T09:17:37Z</dcterms:modified>
</cp:coreProperties>
</file>